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21" documentId="13_ncr:1_{F632A464-C224-4B9A-A2C6-33E605E0E5DA}" xr6:coauthVersionLast="47" xr6:coauthVersionMax="47" xr10:uidLastSave="{6099D651-40D8-4396-BE68-51F3D164DF98}"/>
  <bookViews>
    <workbookView xWindow="-120" yWindow="-120" windowWidth="29040" windowHeight="15720" xr2:uid="{00000000-000D-0000-FFFF-FFFF00000000}"/>
  </bookViews>
  <sheets>
    <sheet name="მივლინება" sheetId="4" r:id="rId1"/>
  </sheets>
  <definedNames>
    <definedName name="_xlnm.Print_Area" localSheetId="0">მივლინება!$A$1:$I$10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4" l="1"/>
  <c r="J9" i="4"/>
  <c r="F11" i="4"/>
  <c r="I11" i="4"/>
  <c r="F9" i="4"/>
  <c r="F8" i="4"/>
  <c r="F7" i="4" l="1"/>
  <c r="F10" i="4" s="1"/>
  <c r="E11" i="4"/>
  <c r="E7" i="4"/>
  <c r="I9" i="4" l="1"/>
  <c r="H10" i="4" l="1"/>
  <c r="G10" i="4"/>
  <c r="I8" i="4"/>
  <c r="E10" i="4" l="1"/>
  <c r="I7" i="4"/>
  <c r="I6" i="4"/>
  <c r="I10" i="4" l="1"/>
</calcChain>
</file>

<file path=xl/sharedStrings.xml><?xml version="1.0" encoding="utf-8"?>
<sst xmlns="http://schemas.openxmlformats.org/spreadsheetml/2006/main" count="17" uniqueCount="14">
  <si>
    <t>#</t>
  </si>
  <si>
    <t>ინფორმაციის დასახელება</t>
  </si>
  <si>
    <t>მიწოდების ვადები</t>
  </si>
  <si>
    <t>ინფორმაცია ოფიციალურ და სამუშაო ვიზიტებზე გაწეული სამივლინებო ხარჯების შესახებ თანამდებობის პირებზე (ჯამურად) და სხვა თანამშრომლებზე (ჯამურად) (ცალ-ცალკე ქვეყნის შიგნით და ქვეყნის გარეთ განხორციელებული მივლინებების მიხედვით)</t>
  </si>
  <si>
    <t>მივლინება ქვეყნის შიგნით</t>
  </si>
  <si>
    <t>მივლინება ქვეყნის გარეთ</t>
  </si>
  <si>
    <t>მათ შორის ხელმძღვანელები</t>
  </si>
  <si>
    <t>ჯამი</t>
  </si>
  <si>
    <t>ხელმძღვანელები/სხვა თანამშრომლები</t>
  </si>
  <si>
    <t>მათ შორის სხვა დანარჩენი თანამშრომლები</t>
  </si>
  <si>
    <t>III 
კვარტალი</t>
  </si>
  <si>
    <t>IV
კვარტალი</t>
  </si>
  <si>
    <t>II
კვარტალი</t>
  </si>
  <si>
    <t>I
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</si>
</sst>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4">
    <xf numFmtId="0" fontId="0" fillId="0" borderId="0" xfId="0"/>
    <xf numFmtId="43" fontId="2" fillId="0" borderId="0" xfId="1" applyFont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43" fontId="2" fillId="0" borderId="0" xfId="0" applyNumberFormat="1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zoomScaleNormal="100" workbookViewId="0">
      <selection activeCell="H16" sqref="H16"/>
    </sheetView>
  </sheetViews>
  <sheetFormatPr defaultColWidth="9.140625" defaultRowHeight="12.75" x14ac:dyDescent="0.25"/>
  <cols>
    <col min="1" max="1" width="6.7109375" style="2" customWidth="1"/>
    <col min="2" max="2" width="39.7109375" style="2" customWidth="1"/>
    <col min="3" max="3" width="29.42578125" style="2" bestFit="1" customWidth="1"/>
    <col min="4" max="4" width="36.140625" style="2" customWidth="1"/>
    <col min="5" max="7" width="13.140625" style="14" bestFit="1" customWidth="1"/>
    <col min="8" max="8" width="12.5703125" style="14" customWidth="1"/>
    <col min="9" max="9" width="15.28515625" style="14" customWidth="1"/>
    <col min="10" max="10" width="13.28515625" style="1" bestFit="1" customWidth="1"/>
    <col min="11" max="11" width="13.140625" style="2" bestFit="1" customWidth="1"/>
    <col min="12" max="12" width="13.28515625" style="2" bestFit="1" customWidth="1"/>
    <col min="13" max="13" width="12.5703125" style="2" bestFit="1" customWidth="1"/>
    <col min="14" max="16" width="9.140625" style="2"/>
    <col min="17" max="17" width="12.140625" style="2" bestFit="1" customWidth="1"/>
    <col min="18" max="16384" width="9.140625" style="2"/>
  </cols>
  <sheetData>
    <row r="1" spans="1:13" ht="53.25" customHeight="1" x14ac:dyDescent="0.25">
      <c r="A1" s="23" t="s">
        <v>3</v>
      </c>
      <c r="B1" s="23"/>
      <c r="C1" s="23"/>
      <c r="D1" s="23"/>
      <c r="E1" s="23"/>
      <c r="F1" s="23"/>
      <c r="G1" s="23"/>
      <c r="H1" s="23"/>
      <c r="I1" s="23"/>
    </row>
    <row r="2" spans="1:13" x14ac:dyDescent="0.25">
      <c r="L2" s="3"/>
      <c r="M2" s="4"/>
    </row>
    <row r="3" spans="1:13" x14ac:dyDescent="0.25">
      <c r="M3" s="4"/>
    </row>
    <row r="4" spans="1:13" x14ac:dyDescent="0.25">
      <c r="L4" s="3"/>
    </row>
    <row r="5" spans="1:13" ht="32.25" customHeight="1" x14ac:dyDescent="0.25">
      <c r="A5" s="5" t="s">
        <v>0</v>
      </c>
      <c r="B5" s="6" t="s">
        <v>1</v>
      </c>
      <c r="C5" s="5" t="s">
        <v>2</v>
      </c>
      <c r="D5" s="5" t="s">
        <v>8</v>
      </c>
      <c r="E5" s="15" t="s">
        <v>13</v>
      </c>
      <c r="F5" s="15" t="s">
        <v>12</v>
      </c>
      <c r="G5" s="15" t="s">
        <v>10</v>
      </c>
      <c r="H5" s="15" t="s">
        <v>11</v>
      </c>
      <c r="I5" s="15" t="s">
        <v>7</v>
      </c>
    </row>
    <row r="6" spans="1:13" ht="30" customHeight="1" x14ac:dyDescent="0.25">
      <c r="A6" s="16"/>
      <c r="B6" s="19" t="s">
        <v>3</v>
      </c>
      <c r="C6" s="22" t="s">
        <v>4</v>
      </c>
      <c r="D6" s="7" t="s">
        <v>6</v>
      </c>
      <c r="E6" s="8">
        <v>423</v>
      </c>
      <c r="F6" s="8">
        <v>727.04</v>
      </c>
      <c r="G6" s="8">
        <v>0</v>
      </c>
      <c r="H6" s="8">
        <v>0</v>
      </c>
      <c r="I6" s="9">
        <f>SUM(E6:H6)</f>
        <v>1150.04</v>
      </c>
    </row>
    <row r="7" spans="1:13" ht="30" customHeight="1" x14ac:dyDescent="0.25">
      <c r="A7" s="17"/>
      <c r="B7" s="20"/>
      <c r="C7" s="22"/>
      <c r="D7" s="7" t="s">
        <v>9</v>
      </c>
      <c r="E7" s="8">
        <f>4412.37-E6</f>
        <v>3989.37</v>
      </c>
      <c r="F7" s="8">
        <f>3118.16-F6</f>
        <v>2391.12</v>
      </c>
      <c r="G7" s="8">
        <v>0</v>
      </c>
      <c r="H7" s="8">
        <v>0</v>
      </c>
      <c r="I7" s="9">
        <f>SUM(E7:H7)</f>
        <v>6380.49</v>
      </c>
      <c r="J7" s="1">
        <f>7530.53-I6-I7</f>
        <v>0</v>
      </c>
      <c r="K7" s="3"/>
    </row>
    <row r="8" spans="1:13" ht="30" customHeight="1" x14ac:dyDescent="0.25">
      <c r="A8" s="17"/>
      <c r="B8" s="20"/>
      <c r="C8" s="22" t="s">
        <v>5</v>
      </c>
      <c r="D8" s="7" t="s">
        <v>6</v>
      </c>
      <c r="E8" s="8">
        <v>0</v>
      </c>
      <c r="F8" s="8">
        <f>7461.94</f>
        <v>7461.94</v>
      </c>
      <c r="G8" s="8">
        <v>0</v>
      </c>
      <c r="H8" s="8">
        <v>0</v>
      </c>
      <c r="I8" s="9">
        <f>SUM(E8:H8)</f>
        <v>7461.94</v>
      </c>
    </row>
    <row r="9" spans="1:13" ht="30" customHeight="1" x14ac:dyDescent="0.25">
      <c r="A9" s="18"/>
      <c r="B9" s="21"/>
      <c r="C9" s="22"/>
      <c r="D9" s="7" t="s">
        <v>9</v>
      </c>
      <c r="E9" s="8">
        <v>12232.13</v>
      </c>
      <c r="F9" s="8">
        <f>27791.76-F8</f>
        <v>20329.82</v>
      </c>
      <c r="G9" s="8">
        <v>0</v>
      </c>
      <c r="H9" s="8">
        <v>0</v>
      </c>
      <c r="I9" s="9">
        <f>SUM(E9:H9)</f>
        <v>32561.949999999997</v>
      </c>
      <c r="J9" s="1">
        <f>40023.89-I8-I9</f>
        <v>0</v>
      </c>
      <c r="K9" s="4"/>
    </row>
    <row r="10" spans="1:13" x14ac:dyDescent="0.25">
      <c r="A10" s="10"/>
      <c r="B10" s="11"/>
      <c r="C10" s="10"/>
      <c r="D10" s="10"/>
      <c r="E10" s="12">
        <f>SUM(E6:E9)</f>
        <v>16644.5</v>
      </c>
      <c r="F10" s="12">
        <f>SUM(F6:F9)</f>
        <v>30909.919999999998</v>
      </c>
      <c r="G10" s="12">
        <f t="shared" ref="G10:H10" si="0">SUM(G6:G9)</f>
        <v>0</v>
      </c>
      <c r="H10" s="12">
        <f t="shared" si="0"/>
        <v>0</v>
      </c>
      <c r="I10" s="12">
        <f>SUM(I6:I9)</f>
        <v>47554.42</v>
      </c>
      <c r="L10" s="3"/>
    </row>
    <row r="11" spans="1:13" x14ac:dyDescent="0.25">
      <c r="E11" s="14">
        <f>4412.37+12232.13-E10</f>
        <v>0</v>
      </c>
      <c r="F11" s="13">
        <f>30909.92-F10</f>
        <v>0</v>
      </c>
      <c r="G11" s="13"/>
      <c r="H11" s="13"/>
      <c r="I11" s="13">
        <f>47554.42-I10</f>
        <v>0</v>
      </c>
    </row>
  </sheetData>
  <mergeCells count="5">
    <mergeCell ref="A6:A9"/>
    <mergeCell ref="B6:B9"/>
    <mergeCell ref="C6:C7"/>
    <mergeCell ref="C8:C9"/>
    <mergeCell ref="A1:I1"/>
  </mergeCells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მივლინება</vt:lpstr>
      <vt:lpstr>მივლინება!Print_Area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2025-07-08T09:43:05Z</dcterms:modified>
</cp:coreProperties>
</file>